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4805"/>
  </bookViews>
  <sheets>
    <sheet name="工事費内訳書" sheetId="4" r:id="rId1"/>
  </sheets>
  <definedNames>
    <definedName name="_xlnm.Print_Area" localSheetId="0">工事費内訳書!$A$1:$G$84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工事費内訳書!$G$84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工事費内訳書!$I$84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78" i="4" l="1"/>
  <c r="G77" i="4"/>
  <c r="G76" i="4" s="1"/>
  <c r="G74" i="4"/>
  <c r="G73" i="4" s="1"/>
  <c r="G72" i="4" s="1"/>
  <c r="G70" i="4" s="1"/>
  <c r="G69" i="4" s="1"/>
  <c r="G67" i="4"/>
  <c r="G64" i="4"/>
  <c r="G61" i="4"/>
  <c r="G60" i="4"/>
  <c r="G59" i="4" s="1"/>
  <c r="G56" i="4"/>
  <c r="G55" i="4" s="1"/>
  <c r="G53" i="4"/>
  <c r="G52" i="4" s="1"/>
  <c r="G48" i="4"/>
  <c r="G46" i="4"/>
  <c r="G44" i="4"/>
  <c r="G43" i="4" s="1"/>
  <c r="G40" i="4"/>
  <c r="G38" i="4"/>
  <c r="G32" i="4"/>
  <c r="G26" i="4"/>
  <c r="G21" i="4"/>
  <c r="G19" i="4"/>
  <c r="G14" i="4"/>
  <c r="G13" i="4" s="1"/>
  <c r="G12" i="4" l="1"/>
  <c r="G11" i="4" s="1"/>
  <c r="G10" i="4" s="1"/>
  <c r="G83" i="4" s="1"/>
  <c r="G84" i="4" s="1"/>
</calcChain>
</file>

<file path=xl/sharedStrings.xml><?xml version="1.0" encoding="utf-8"?>
<sst xmlns="http://schemas.openxmlformats.org/spreadsheetml/2006/main" count="163" uniqueCount="87">
  <si>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</si>
  <si>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</si>
  <si>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</si>
  <si>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</si>
  <si>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</si>
  <si>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</si>
  <si>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</si>
  <si>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</si>
  <si>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</si>
  <si>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</si>
  <si>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</si>
  <si>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</si>
  <si>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</si>
  <si>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Ｒ１馬耕　ため池　奥の池　ため池整備工事</t>
  </si>
  <si>
    <t>工事原価
_x000D_</t>
  </si>
  <si>
    <t>式</t>
  </si>
  <si>
    <t>直接工事費
_x000D_</t>
  </si>
  <si>
    <t>直接工事費（仮設工を除く）
_x000D_</t>
  </si>
  <si>
    <t>堤体工
_x000D_</t>
  </si>
  <si>
    <t>土工
_x000D_</t>
  </si>
  <si>
    <t>掘削
_x000D_</t>
  </si>
  <si>
    <t>m3</t>
  </si>
  <si>
    <t>一次盛土
_x000D_</t>
  </si>
  <si>
    <t>埋戻し
_x000D_</t>
  </si>
  <si>
    <t>盛土法面仕上げ
_x000D_</t>
  </si>
  <si>
    <t>㎡</t>
  </si>
  <si>
    <t>法面工
_x000D_</t>
  </si>
  <si>
    <t>張芝
_x000D_</t>
  </si>
  <si>
    <t>護岸工
_x000D_</t>
  </si>
  <si>
    <t>ｺﾝｸﾘｰﾄﾌﾞﾛｯｸ張
_x000D_一般型</t>
  </si>
  <si>
    <t>ｺﾝｸﾘｰﾄﾌﾞﾛｯｸ張
_x000D_防災型</t>
  </si>
  <si>
    <t>裏込材
_x000D_RC-40</t>
  </si>
  <si>
    <t>止ｺﾝｸﾘｰﾄ
_x000D_</t>
  </si>
  <si>
    <t>ｍ</t>
  </si>
  <si>
    <t>法止工
_x000D_</t>
  </si>
  <si>
    <t>基礎ｺﾝｸﾘｰﾄ
_x000D_</t>
  </si>
  <si>
    <t>ｺﾝｸﾘｰﾄﾌﾞﾛｯｸ積
_x000D_</t>
  </si>
  <si>
    <t>目地材
_x000D_t=10mm</t>
  </si>
  <si>
    <t>水抜ﾊﾟｲﾌﾟ
_x000D_VP-65</t>
  </si>
  <si>
    <t>排水構造物工
_x000D_</t>
  </si>
  <si>
    <t>U型水路
_x000D_</t>
  </si>
  <si>
    <t>1号L型水路
_x000D_</t>
  </si>
  <si>
    <t>2号L型水路
_x000D_</t>
  </si>
  <si>
    <t>3号L型水路
_x000D_</t>
  </si>
  <si>
    <t>4号L型水路
_x000D_</t>
  </si>
  <si>
    <t>階段工
_x000D_</t>
  </si>
  <si>
    <t>構造物取壊し工
_x000D_</t>
  </si>
  <si>
    <t>ｺﾝｸﾘｰﾄ構造物取壊し
_x000D_</t>
  </si>
  <si>
    <t>殻運搬・処理
_x000D_</t>
  </si>
  <si>
    <t>取水施設工
_x000D_</t>
  </si>
  <si>
    <t>基面整正
_x000D_</t>
  </si>
  <si>
    <t>底樋出口桝
_x000D_</t>
  </si>
  <si>
    <t>箇所</t>
  </si>
  <si>
    <t>送水施設工
_x000D_</t>
  </si>
  <si>
    <t>ﾀﾞｸﾀｲﾙ鋳鉄管
_x000D_</t>
  </si>
  <si>
    <t>炭素鋼鋼管･塩ﾋﾞ管
_x000D_</t>
  </si>
  <si>
    <t>仕切弁･仕切弁室
_x000D_</t>
  </si>
  <si>
    <t>洪水吐工
_x000D_</t>
  </si>
  <si>
    <t>付帯工
_x000D_</t>
  </si>
  <si>
    <t>舗装工
_x000D_</t>
  </si>
  <si>
    <t>下層路盤
_x000D_</t>
  </si>
  <si>
    <t>ｺﾝｸﾘｰﾄ舗装
_x000D_</t>
  </si>
  <si>
    <t>直接工事費（仮設工）
_x000D_</t>
  </si>
  <si>
    <t>仮設工
_x000D_</t>
  </si>
  <si>
    <t>仮橋撤去工
_x000D_</t>
  </si>
  <si>
    <t>仮橋撤去
_x000D_</t>
  </si>
  <si>
    <t>ton</t>
  </si>
  <si>
    <t>仮橋上部
_x000D_賃料</t>
  </si>
  <si>
    <t>仮排水工
_x000D_</t>
  </si>
  <si>
    <t>仮排水管撤去
_x000D_φ800</t>
  </si>
  <si>
    <t>仮排水管運搬・処理
_x000D_</t>
  </si>
  <si>
    <t>土のう工
_x000D_</t>
  </si>
  <si>
    <t>大型土のう撤去
_x000D_</t>
  </si>
  <si>
    <t>袋</t>
  </si>
  <si>
    <t>間接工事費
_x000D_</t>
  </si>
  <si>
    <t>共通仮設費
_x000D_</t>
  </si>
  <si>
    <t>共通仮設費（率計上分）
_x000D_</t>
  </si>
  <si>
    <t>運搬費
_x000D_</t>
  </si>
  <si>
    <t>仮設材運搬費
_x000D_</t>
  </si>
  <si>
    <t>仮設材輸送
_x000D_</t>
  </si>
  <si>
    <t>技術管理費
_x000D_</t>
  </si>
  <si>
    <t>現場試験費
_x000D_</t>
  </si>
  <si>
    <t>現場密度試験
_x000D_H=60cm毎</t>
  </si>
  <si>
    <t>現場透水試験
_x000D_H=60cm毎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</si>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</sst>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+G11+G69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+G12+G59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+G13+G43+G52+G55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+G14+G19+G21+G26+G32+G38+G40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150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416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48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25</v>
      </c>
      <c r="F18" s="19">
        <v>292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31" t="s">
        <v>26</v>
      </c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27</v>
      </c>
      <c r="E20" s="18" t="s">
        <v>25</v>
      </c>
      <c r="F20" s="19">
        <v>1254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28</v>
      </c>
      <c r="D21" s="29"/>
      <c r="E21" s="18" t="s">
        <v>15</v>
      </c>
      <c r="F21" s="19">
        <v>1</v>
      </c>
      <c r="G21" s="20">
        <f>+G22+G23+G24+G25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29</v>
      </c>
      <c r="E22" s="18" t="s">
        <v>25</v>
      </c>
      <c r="F22" s="19">
        <v>361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25</v>
      </c>
      <c r="F23" s="19">
        <v>34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31</v>
      </c>
      <c r="E24" s="18" t="s">
        <v>21</v>
      </c>
      <c r="F24" s="19">
        <v>59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32</v>
      </c>
      <c r="E25" s="18" t="s">
        <v>33</v>
      </c>
      <c r="F25" s="19">
        <v>15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31" t="s">
        <v>34</v>
      </c>
      <c r="D26" s="29"/>
      <c r="E26" s="18" t="s">
        <v>15</v>
      </c>
      <c r="F26" s="19">
        <v>1</v>
      </c>
      <c r="G26" s="20">
        <f>+G27+G28+G29+G30+G31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35</v>
      </c>
      <c r="E27" s="18" t="s">
        <v>33</v>
      </c>
      <c r="F27" s="19">
        <v>47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36</v>
      </c>
      <c r="E28" s="18" t="s">
        <v>25</v>
      </c>
      <c r="F28" s="19">
        <v>108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31</v>
      </c>
      <c r="E29" s="18" t="s">
        <v>21</v>
      </c>
      <c r="F29" s="19">
        <v>29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37</v>
      </c>
      <c r="E30" s="18" t="s">
        <v>25</v>
      </c>
      <c r="F30" s="19">
        <v>4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38</v>
      </c>
      <c r="E31" s="18" t="s">
        <v>33</v>
      </c>
      <c r="F31" s="19">
        <v>14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31" t="s">
        <v>39</v>
      </c>
      <c r="D32" s="29"/>
      <c r="E32" s="18" t="s">
        <v>15</v>
      </c>
      <c r="F32" s="19">
        <v>1</v>
      </c>
      <c r="G32" s="20">
        <f>+G33+G34+G35+G36+G37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2" t="s">
        <v>40</v>
      </c>
      <c r="E33" s="18" t="s">
        <v>33</v>
      </c>
      <c r="F33" s="19">
        <v>31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41</v>
      </c>
      <c r="E34" s="18" t="s">
        <v>33</v>
      </c>
      <c r="F34" s="19">
        <v>25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42</v>
      </c>
      <c r="E35" s="18" t="s">
        <v>33</v>
      </c>
      <c r="F35" s="19">
        <v>19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43</v>
      </c>
      <c r="E36" s="18" t="s">
        <v>33</v>
      </c>
      <c r="F36" s="19">
        <v>8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44</v>
      </c>
      <c r="E37" s="18" t="s">
        <v>33</v>
      </c>
      <c r="F37" s="19">
        <v>8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31" t="s">
        <v>45</v>
      </c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45</v>
      </c>
      <c r="E39" s="18" t="s">
        <v>15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31" t="s">
        <v>46</v>
      </c>
      <c r="D40" s="29"/>
      <c r="E40" s="18" t="s">
        <v>15</v>
      </c>
      <c r="F40" s="19">
        <v>1</v>
      </c>
      <c r="G40" s="20">
        <f>+G41+G42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2" t="s">
        <v>47</v>
      </c>
      <c r="E41" s="18" t="s">
        <v>21</v>
      </c>
      <c r="F41" s="19">
        <v>1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48</v>
      </c>
      <c r="E42" s="18" t="s">
        <v>21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31" t="s">
        <v>49</v>
      </c>
      <c r="C43" s="28"/>
      <c r="D43" s="29"/>
      <c r="E43" s="18" t="s">
        <v>15</v>
      </c>
      <c r="F43" s="19">
        <v>1</v>
      </c>
      <c r="G43" s="20">
        <f>+G44+G46+G48</f>
        <v>0</v>
      </c>
      <c r="H43" s="2"/>
      <c r="I43" s="21">
        <v>34</v>
      </c>
      <c r="J43" s="21">
        <v>2</v>
      </c>
    </row>
    <row r="44" spans="1:10" ht="42" customHeight="1">
      <c r="A44" s="16"/>
      <c r="B44" s="17"/>
      <c r="C44" s="31" t="s">
        <v>19</v>
      </c>
      <c r="D44" s="29"/>
      <c r="E44" s="18" t="s">
        <v>15</v>
      </c>
      <c r="F44" s="19">
        <v>1</v>
      </c>
      <c r="G44" s="20">
        <f>+G45</f>
        <v>0</v>
      </c>
      <c r="H44" s="2"/>
      <c r="I44" s="21">
        <v>35</v>
      </c>
      <c r="J44" s="21">
        <v>3</v>
      </c>
    </row>
    <row r="45" spans="1:10" ht="42" customHeight="1">
      <c r="A45" s="16"/>
      <c r="B45" s="17"/>
      <c r="C45" s="17"/>
      <c r="D45" s="32" t="s">
        <v>50</v>
      </c>
      <c r="E45" s="18" t="s">
        <v>25</v>
      </c>
      <c r="F45" s="19">
        <v>4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31" t="s">
        <v>39</v>
      </c>
      <c r="D46" s="29"/>
      <c r="E46" s="18" t="s">
        <v>15</v>
      </c>
      <c r="F46" s="19">
        <v>1</v>
      </c>
      <c r="G46" s="20">
        <f>+G47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2" t="s">
        <v>51</v>
      </c>
      <c r="E47" s="18" t="s">
        <v>52</v>
      </c>
      <c r="F47" s="19">
        <v>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31" t="s">
        <v>53</v>
      </c>
      <c r="D48" s="29"/>
      <c r="E48" s="18" t="s">
        <v>15</v>
      </c>
      <c r="F48" s="19">
        <v>1</v>
      </c>
      <c r="G48" s="20">
        <f>+G49+G50+G51</f>
        <v>0</v>
      </c>
      <c r="H48" s="2"/>
      <c r="I48" s="21">
        <v>39</v>
      </c>
      <c r="J48" s="21">
        <v>3</v>
      </c>
    </row>
    <row r="49" spans="1:10" ht="42" customHeight="1">
      <c r="A49" s="16"/>
      <c r="B49" s="17"/>
      <c r="C49" s="17"/>
      <c r="D49" s="32" t="s">
        <v>54</v>
      </c>
      <c r="E49" s="18" t="s">
        <v>15</v>
      </c>
      <c r="F49" s="19">
        <v>1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55</v>
      </c>
      <c r="E50" s="18" t="s">
        <v>15</v>
      </c>
      <c r="F50" s="19">
        <v>1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56</v>
      </c>
      <c r="E51" s="18" t="s">
        <v>15</v>
      </c>
      <c r="F51" s="19">
        <v>1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31" t="s">
        <v>57</v>
      </c>
      <c r="C52" s="28"/>
      <c r="D52" s="29"/>
      <c r="E52" s="18" t="s">
        <v>15</v>
      </c>
      <c r="F52" s="19">
        <v>1</v>
      </c>
      <c r="G52" s="20">
        <f>+G53</f>
        <v>0</v>
      </c>
      <c r="H52" s="2"/>
      <c r="I52" s="21">
        <v>43</v>
      </c>
      <c r="J52" s="21">
        <v>2</v>
      </c>
    </row>
    <row r="53" spans="1:10" ht="42" customHeight="1">
      <c r="A53" s="16"/>
      <c r="B53" s="17"/>
      <c r="C53" s="31" t="s">
        <v>26</v>
      </c>
      <c r="D53" s="29"/>
      <c r="E53" s="18" t="s">
        <v>15</v>
      </c>
      <c r="F53" s="19">
        <v>1</v>
      </c>
      <c r="G53" s="20">
        <f>+G54</f>
        <v>0</v>
      </c>
      <c r="H53" s="2"/>
      <c r="I53" s="21">
        <v>44</v>
      </c>
      <c r="J53" s="21">
        <v>3</v>
      </c>
    </row>
    <row r="54" spans="1:10" ht="42" customHeight="1">
      <c r="A54" s="16"/>
      <c r="B54" s="17"/>
      <c r="C54" s="17"/>
      <c r="D54" s="32" t="s">
        <v>27</v>
      </c>
      <c r="E54" s="18" t="s">
        <v>25</v>
      </c>
      <c r="F54" s="19">
        <v>713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31" t="s">
        <v>58</v>
      </c>
      <c r="C55" s="28"/>
      <c r="D55" s="29"/>
      <c r="E55" s="18" t="s">
        <v>15</v>
      </c>
      <c r="F55" s="19">
        <v>1</v>
      </c>
      <c r="G55" s="20">
        <f>+G56</f>
        <v>0</v>
      </c>
      <c r="H55" s="2"/>
      <c r="I55" s="21">
        <v>46</v>
      </c>
      <c r="J55" s="21">
        <v>2</v>
      </c>
    </row>
    <row r="56" spans="1:10" ht="42" customHeight="1">
      <c r="A56" s="16"/>
      <c r="B56" s="17"/>
      <c r="C56" s="31" t="s">
        <v>59</v>
      </c>
      <c r="D56" s="29"/>
      <c r="E56" s="18" t="s">
        <v>15</v>
      </c>
      <c r="F56" s="19">
        <v>1</v>
      </c>
      <c r="G56" s="20">
        <f>+G57+G58</f>
        <v>0</v>
      </c>
      <c r="H56" s="2"/>
      <c r="I56" s="21">
        <v>47</v>
      </c>
      <c r="J56" s="21">
        <v>3</v>
      </c>
    </row>
    <row r="57" spans="1:10" ht="42" customHeight="1">
      <c r="A57" s="16"/>
      <c r="B57" s="17"/>
      <c r="C57" s="17"/>
      <c r="D57" s="32" t="s">
        <v>60</v>
      </c>
      <c r="E57" s="18" t="s">
        <v>25</v>
      </c>
      <c r="F57" s="19">
        <v>390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61</v>
      </c>
      <c r="E58" s="18" t="s">
        <v>25</v>
      </c>
      <c r="F58" s="19">
        <v>390</v>
      </c>
      <c r="G58" s="33"/>
      <c r="H58" s="2"/>
      <c r="I58" s="21">
        <v>49</v>
      </c>
      <c r="J58" s="21">
        <v>4</v>
      </c>
    </row>
    <row r="59" spans="1:10" ht="42" customHeight="1">
      <c r="A59" s="30" t="s">
        <v>62</v>
      </c>
      <c r="B59" s="28"/>
      <c r="C59" s="28"/>
      <c r="D59" s="29"/>
      <c r="E59" s="18" t="s">
        <v>15</v>
      </c>
      <c r="F59" s="19">
        <v>1</v>
      </c>
      <c r="G59" s="20">
        <f>+G60</f>
        <v>0</v>
      </c>
      <c r="H59" s="2"/>
      <c r="I59" s="21">
        <v>50</v>
      </c>
      <c r="J59" s="21">
        <v>1</v>
      </c>
    </row>
    <row r="60" spans="1:10" ht="42" customHeight="1">
      <c r="A60" s="16"/>
      <c r="B60" s="31" t="s">
        <v>63</v>
      </c>
      <c r="C60" s="28"/>
      <c r="D60" s="29"/>
      <c r="E60" s="18" t="s">
        <v>15</v>
      </c>
      <c r="F60" s="19">
        <v>1</v>
      </c>
      <c r="G60" s="20">
        <f>+G61+G64+G67</f>
        <v>0</v>
      </c>
      <c r="H60" s="2"/>
      <c r="I60" s="21">
        <v>51</v>
      </c>
      <c r="J60" s="21">
        <v>2</v>
      </c>
    </row>
    <row r="61" spans="1:10" ht="42" customHeight="1">
      <c r="A61" s="16"/>
      <c r="B61" s="17"/>
      <c r="C61" s="31" t="s">
        <v>64</v>
      </c>
      <c r="D61" s="29"/>
      <c r="E61" s="18" t="s">
        <v>15</v>
      </c>
      <c r="F61" s="19">
        <v>1</v>
      </c>
      <c r="G61" s="20">
        <f>+G62+G63</f>
        <v>0</v>
      </c>
      <c r="H61" s="2"/>
      <c r="I61" s="21">
        <v>52</v>
      </c>
      <c r="J61" s="21">
        <v>3</v>
      </c>
    </row>
    <row r="62" spans="1:10" ht="42" customHeight="1">
      <c r="A62" s="16"/>
      <c r="B62" s="17"/>
      <c r="C62" s="17"/>
      <c r="D62" s="32" t="s">
        <v>65</v>
      </c>
      <c r="E62" s="18" t="s">
        <v>66</v>
      </c>
      <c r="F62" s="19">
        <v>18.399999999999999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67</v>
      </c>
      <c r="E63" s="18" t="s">
        <v>66</v>
      </c>
      <c r="F63" s="19">
        <v>18.399999999999999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31" t="s">
        <v>68</v>
      </c>
      <c r="D64" s="29"/>
      <c r="E64" s="18" t="s">
        <v>15</v>
      </c>
      <c r="F64" s="19">
        <v>1</v>
      </c>
      <c r="G64" s="20">
        <f>+G65+G66</f>
        <v>0</v>
      </c>
      <c r="H64" s="2"/>
      <c r="I64" s="21">
        <v>55</v>
      </c>
      <c r="J64" s="21">
        <v>3</v>
      </c>
    </row>
    <row r="65" spans="1:10" ht="42" customHeight="1">
      <c r="A65" s="16"/>
      <c r="B65" s="17"/>
      <c r="C65" s="17"/>
      <c r="D65" s="32" t="s">
        <v>69</v>
      </c>
      <c r="E65" s="18" t="s">
        <v>33</v>
      </c>
      <c r="F65" s="19">
        <v>62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70</v>
      </c>
      <c r="E66" s="18" t="s">
        <v>15</v>
      </c>
      <c r="F66" s="19">
        <v>1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31" t="s">
        <v>71</v>
      </c>
      <c r="D67" s="29"/>
      <c r="E67" s="18" t="s">
        <v>15</v>
      </c>
      <c r="F67" s="19">
        <v>1</v>
      </c>
      <c r="G67" s="20">
        <f>+G68</f>
        <v>0</v>
      </c>
      <c r="H67" s="2"/>
      <c r="I67" s="21">
        <v>58</v>
      </c>
      <c r="J67" s="21">
        <v>3</v>
      </c>
    </row>
    <row r="68" spans="1:10" ht="42" customHeight="1">
      <c r="A68" s="16"/>
      <c r="B68" s="17"/>
      <c r="C68" s="17"/>
      <c r="D68" s="32" t="s">
        <v>72</v>
      </c>
      <c r="E68" s="18" t="s">
        <v>73</v>
      </c>
      <c r="F68" s="19">
        <v>20</v>
      </c>
      <c r="G68" s="33"/>
      <c r="H68" s="2"/>
      <c r="I68" s="21">
        <v>59</v>
      </c>
      <c r="J68" s="21">
        <v>4</v>
      </c>
    </row>
    <row r="69" spans="1:10" ht="42" customHeight="1">
      <c r="A69" s="30" t="s">
        <v>74</v>
      </c>
      <c r="B69" s="28"/>
      <c r="C69" s="28"/>
      <c r="D69" s="29"/>
      <c r="E69" s="18" t="s">
        <v>15</v>
      </c>
      <c r="F69" s="19">
        <v>1</v>
      </c>
      <c r="G69" s="20">
        <f>+G70+G81</f>
        <v>0</v>
      </c>
      <c r="H69" s="2"/>
      <c r="I69" s="21">
        <v>60</v>
      </c>
      <c r="J69" s="21"/>
    </row>
    <row r="70" spans="1:10" ht="42" customHeight="1">
      <c r="A70" s="30" t="s">
        <v>75</v>
      </c>
      <c r="B70" s="28"/>
      <c r="C70" s="28"/>
      <c r="D70" s="29"/>
      <c r="E70" s="18" t="s">
        <v>15</v>
      </c>
      <c r="F70" s="19">
        <v>1</v>
      </c>
      <c r="G70" s="20">
        <f>+G71+G72+G76</f>
        <v>0</v>
      </c>
      <c r="H70" s="2"/>
      <c r="I70" s="21">
        <v>61</v>
      </c>
      <c r="J70" s="21">
        <v>200</v>
      </c>
    </row>
    <row r="71" spans="1:10" ht="42" customHeight="1">
      <c r="A71" s="30" t="s">
        <v>76</v>
      </c>
      <c r="B71" s="28"/>
      <c r="C71" s="28"/>
      <c r="D71" s="29"/>
      <c r="E71" s="18" t="s">
        <v>15</v>
      </c>
      <c r="F71" s="19">
        <v>1</v>
      </c>
      <c r="G71" s="33"/>
      <c r="H71" s="2"/>
      <c r="I71" s="21">
        <v>62</v>
      </c>
      <c r="J71" s="21"/>
    </row>
    <row r="72" spans="1:10" ht="42" customHeight="1">
      <c r="A72" s="30" t="s">
        <v>77</v>
      </c>
      <c r="B72" s="28"/>
      <c r="C72" s="28"/>
      <c r="D72" s="29"/>
      <c r="E72" s="18" t="s">
        <v>15</v>
      </c>
      <c r="F72" s="19">
        <v>1</v>
      </c>
      <c r="G72" s="20">
        <f>+G73</f>
        <v>0</v>
      </c>
      <c r="H72" s="2"/>
      <c r="I72" s="21">
        <v>63</v>
      </c>
      <c r="J72" s="21">
        <v>1</v>
      </c>
    </row>
    <row r="73" spans="1:10" ht="42" customHeight="1">
      <c r="A73" s="16"/>
      <c r="B73" s="31" t="s">
        <v>78</v>
      </c>
      <c r="C73" s="28"/>
      <c r="D73" s="29"/>
      <c r="E73" s="18" t="s">
        <v>15</v>
      </c>
      <c r="F73" s="19">
        <v>1</v>
      </c>
      <c r="G73" s="20">
        <f>+G74</f>
        <v>0</v>
      </c>
      <c r="H73" s="2"/>
      <c r="I73" s="21">
        <v>64</v>
      </c>
      <c r="J73" s="21">
        <v>2</v>
      </c>
    </row>
    <row r="74" spans="1:10" ht="42" customHeight="1">
      <c r="A74" s="16"/>
      <c r="B74" s="17"/>
      <c r="C74" s="31" t="s">
        <v>78</v>
      </c>
      <c r="D74" s="29"/>
      <c r="E74" s="18" t="s">
        <v>15</v>
      </c>
      <c r="F74" s="19">
        <v>1</v>
      </c>
      <c r="G74" s="20">
        <f>+G75</f>
        <v>0</v>
      </c>
      <c r="H74" s="2"/>
      <c r="I74" s="21">
        <v>65</v>
      </c>
      <c r="J74" s="21">
        <v>3</v>
      </c>
    </row>
    <row r="75" spans="1:10" ht="42" customHeight="1">
      <c r="A75" s="16"/>
      <c r="B75" s="17"/>
      <c r="C75" s="17"/>
      <c r="D75" s="32" t="s">
        <v>79</v>
      </c>
      <c r="E75" s="18" t="s">
        <v>66</v>
      </c>
      <c r="F75" s="19">
        <v>18.399999999999999</v>
      </c>
      <c r="G75" s="33"/>
      <c r="H75" s="2"/>
      <c r="I75" s="21">
        <v>66</v>
      </c>
      <c r="J75" s="21">
        <v>4</v>
      </c>
    </row>
    <row r="76" spans="1:10" ht="42" customHeight="1">
      <c r="A76" s="30" t="s">
        <v>80</v>
      </c>
      <c r="B76" s="28"/>
      <c r="C76" s="28"/>
      <c r="D76" s="29"/>
      <c r="E76" s="18" t="s">
        <v>15</v>
      </c>
      <c r="F76" s="19">
        <v>1</v>
      </c>
      <c r="G76" s="20">
        <f>+G77</f>
        <v>0</v>
      </c>
      <c r="H76" s="2"/>
      <c r="I76" s="21">
        <v>67</v>
      </c>
      <c r="J76" s="21">
        <v>1</v>
      </c>
    </row>
    <row r="77" spans="1:10" ht="42" customHeight="1">
      <c r="A77" s="16"/>
      <c r="B77" s="31" t="s">
        <v>81</v>
      </c>
      <c r="C77" s="28"/>
      <c r="D77" s="29"/>
      <c r="E77" s="18" t="s">
        <v>15</v>
      </c>
      <c r="F77" s="19">
        <v>1</v>
      </c>
      <c r="G77" s="20">
        <f>+G78</f>
        <v>0</v>
      </c>
      <c r="H77" s="2"/>
      <c r="I77" s="21">
        <v>68</v>
      </c>
      <c r="J77" s="21">
        <v>2</v>
      </c>
    </row>
    <row r="78" spans="1:10" ht="42" customHeight="1">
      <c r="A78" s="16"/>
      <c r="B78" s="17"/>
      <c r="C78" s="31" t="s">
        <v>81</v>
      </c>
      <c r="D78" s="29"/>
      <c r="E78" s="18" t="s">
        <v>15</v>
      </c>
      <c r="F78" s="19">
        <v>1</v>
      </c>
      <c r="G78" s="20">
        <f>+G79+G80</f>
        <v>0</v>
      </c>
      <c r="H78" s="2"/>
      <c r="I78" s="21">
        <v>69</v>
      </c>
      <c r="J78" s="21">
        <v>3</v>
      </c>
    </row>
    <row r="79" spans="1:10" ht="42" customHeight="1">
      <c r="A79" s="16"/>
      <c r="B79" s="17"/>
      <c r="C79" s="17"/>
      <c r="D79" s="32" t="s">
        <v>82</v>
      </c>
      <c r="E79" s="18" t="s">
        <v>52</v>
      </c>
      <c r="F79" s="19">
        <v>2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83</v>
      </c>
      <c r="E80" s="18" t="s">
        <v>52</v>
      </c>
      <c r="F80" s="19">
        <v>2</v>
      </c>
      <c r="G80" s="33"/>
      <c r="H80" s="2"/>
      <c r="I80" s="21">
        <v>71</v>
      </c>
      <c r="J80" s="21">
        <v>4</v>
      </c>
    </row>
    <row r="81" spans="1:10" ht="42" customHeight="1">
      <c r="A81" s="30" t="s">
        <v>84</v>
      </c>
      <c r="B81" s="28"/>
      <c r="C81" s="28"/>
      <c r="D81" s="29"/>
      <c r="E81" s="18" t="s">
        <v>15</v>
      </c>
      <c r="F81" s="19">
        <v>1</v>
      </c>
      <c r="G81" s="33"/>
      <c r="H81" s="2"/>
      <c r="I81" s="21">
        <v>72</v>
      </c>
      <c r="J81" s="21">
        <v>210</v>
      </c>
    </row>
    <row r="82" spans="1:10" ht="42" customHeight="1">
      <c r="A82" s="30" t="s">
        <v>85</v>
      </c>
      <c r="B82" s="28"/>
      <c r="C82" s="28"/>
      <c r="D82" s="29"/>
      <c r="E82" s="18" t="s">
        <v>15</v>
      </c>
      <c r="F82" s="19">
        <v>1</v>
      </c>
      <c r="G82" s="33"/>
      <c r="H82" s="2"/>
      <c r="I82" s="21">
        <v>73</v>
      </c>
      <c r="J82" s="21">
        <v>220</v>
      </c>
    </row>
    <row r="83" spans="1:10" ht="42" customHeight="1">
      <c r="A83" s="34" t="s">
        <v>86</v>
      </c>
      <c r="B83" s="35"/>
      <c r="C83" s="35"/>
      <c r="D83" s="36"/>
      <c r="E83" s="37" t="s">
        <v>15</v>
      </c>
      <c r="F83" s="38">
        <v>1</v>
      </c>
      <c r="G83" s="39">
        <f>+G10+G82</f>
        <v>0</v>
      </c>
      <c r="H83" s="40"/>
      <c r="I83" s="41">
        <v>74</v>
      </c>
      <c r="J83" s="41">
        <v>30</v>
      </c>
    </row>
    <row r="84" spans="1:10" ht="42" customHeight="1">
      <c r="A84" s="22" t="s">
        <v>11</v>
      </c>
      <c r="B84" s="23"/>
      <c r="C84" s="23"/>
      <c r="D84" s="24"/>
      <c r="E84" s="25" t="s">
        <v>12</v>
      </c>
      <c r="F84" s="26" t="s">
        <v>12</v>
      </c>
      <c r="G84" s="27">
        <f>G83</f>
        <v>0</v>
      </c>
      <c r="I84" s="21">
        <v>75</v>
      </c>
      <c r="J84" s="21">
        <v>90</v>
      </c>
    </row>
    <row r="85" spans="1:10" ht="42" customHeight="1"/>
    <row r="86" spans="1:10" ht="42" customHeight="1"/>
  </sheetData>
  <sheetProtection password="FD80" sheet="1" objects="1" scenarios="1"/>
  <mergeCells count="43">
    <mergeCell ref="A76:D76"/>
    <mergeCell ref="B77:D77"/>
    <mergeCell ref="C78:D78"/>
    <mergeCell ref="A81:D81"/>
    <mergeCell ref="A82:D82"/>
    <mergeCell ref="A83:D83"/>
    <mergeCell ref="A69:D69"/>
    <mergeCell ref="A70:D70"/>
    <mergeCell ref="A71:D71"/>
    <mergeCell ref="A72:D72"/>
    <mergeCell ref="B73:D73"/>
    <mergeCell ref="C74:D74"/>
    <mergeCell ref="C56:D56"/>
    <mergeCell ref="A59:D59"/>
    <mergeCell ref="B60:D60"/>
    <mergeCell ref="C61:D61"/>
    <mergeCell ref="C64:D64"/>
    <mergeCell ref="C67:D67"/>
    <mergeCell ref="C44:D44"/>
    <mergeCell ref="C46:D46"/>
    <mergeCell ref="C48:D48"/>
    <mergeCell ref="B52:D52"/>
    <mergeCell ref="C53:D53"/>
    <mergeCell ref="B55:D55"/>
    <mergeCell ref="C21:D21"/>
    <mergeCell ref="C26:D26"/>
    <mergeCell ref="C32:D32"/>
    <mergeCell ref="C38:D38"/>
    <mergeCell ref="C40:D40"/>
    <mergeCell ref="B43:D43"/>
    <mergeCell ref="A84:D84"/>
    <mergeCell ref="A10:D10"/>
    <mergeCell ref="A11:D11"/>
    <mergeCell ref="A12:D12"/>
    <mergeCell ref="B13:D13"/>
    <mergeCell ref="C14:D14"/>
    <mergeCell ref="C19:D19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2019-07-08T01:52:04Z</dcterms:created>
  <dcterms:modified xsi:type="dcterms:W3CDTF">2019-07-08T01:52:11Z</dcterms:modified>
</cp:coreProperties>
</file>